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7 Contabilidad y Administración\06 Facturación\formatos\"/>
    </mc:Choice>
  </mc:AlternateContent>
  <xr:revisionPtr revIDLastSave="0" documentId="13_ncr:1_{EBF8DEA7-45B0-461D-9695-E81F53660EFF}" xr6:coauthVersionLast="47" xr6:coauthVersionMax="47" xr10:uidLastSave="{00000000-0000-0000-0000-000000000000}"/>
  <bookViews>
    <workbookView xWindow="-110" yWindow="-110" windowWidth="19420" windowHeight="10420" firstSheet="2" activeTab="2" xr2:uid="{00000000-000D-0000-FFFF-FFFF00000000}"/>
  </bookViews>
  <sheets>
    <sheet name="BASE" sheetId="7" state="hidden" r:id="rId1"/>
    <sheet name="SUELDOS" sheetId="8" state="hidden" r:id="rId2"/>
    <sheet name="F1PNO-CYA-06.02" sheetId="9" r:id="rId3"/>
  </sheets>
  <definedNames>
    <definedName name="_xlnm.Print_Area" localSheetId="2">'F1PNO-CYA-06.02'!$C$5:$AU$12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9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<sst xmlns="http://schemas.openxmlformats.org/spreadsheetml/2006/main" count="128" uniqueCount="100">
  <si>
    <t>Dias</t>
  </si>
  <si>
    <t>TOTAL</t>
  </si>
  <si>
    <t>INFONAVIT</t>
  </si>
  <si>
    <t>RCV</t>
  </si>
  <si>
    <t>Salario diario integrado</t>
  </si>
  <si>
    <t>Subtotal</t>
  </si>
  <si>
    <t>Vacaciones</t>
  </si>
  <si>
    <t>Prima Vacacional</t>
  </si>
  <si>
    <t>Aguinaldo</t>
  </si>
  <si>
    <t>Salario mensual</t>
  </si>
  <si>
    <t>Puesto</t>
  </si>
  <si>
    <t>Cuota IMSS</t>
  </si>
  <si>
    <t>Impuesto Estatal</t>
  </si>
  <si>
    <t>IVA 16%</t>
  </si>
  <si>
    <t>FERNANDO BERNAL TRUJILLO</t>
  </si>
  <si>
    <t>MARIA FERNANDA BERNAL SILVA</t>
  </si>
  <si>
    <t>CESAR MARTIN BERNAL BELTRAN</t>
  </si>
  <si>
    <t>LEOBARDO JACOME FUENTES</t>
  </si>
  <si>
    <t>OSCAR PADILLA</t>
  </si>
  <si>
    <t>HECTOR OSWALDO GARCIA</t>
  </si>
  <si>
    <t>ISMAEL GONZALEZ </t>
  </si>
  <si>
    <t>BELEN GONZALEZ</t>
  </si>
  <si>
    <t>NORA ANGELICA ESQUEDA</t>
  </si>
  <si>
    <t>GTE DE VENTAS</t>
  </si>
  <si>
    <t>GTE COMERCIAL</t>
  </si>
  <si>
    <t>JEFE DE OPERACIONES</t>
  </si>
  <si>
    <t>LIDER DE VENTAS</t>
  </si>
  <si>
    <t>CHOFER/VENDEDOR</t>
  </si>
  <si>
    <t>VENDEDOR</t>
  </si>
  <si>
    <t>AUX DE ALMACEN</t>
  </si>
  <si>
    <t>OPERADOR</t>
  </si>
  <si>
    <t>Nombre</t>
  </si>
  <si>
    <t>Prestaciones</t>
  </si>
  <si>
    <t>Carga Social</t>
  </si>
  <si>
    <t>Despensa</t>
  </si>
  <si>
    <t>Fondo de ahorro</t>
  </si>
  <si>
    <t>Premio Puntualidad</t>
  </si>
  <si>
    <t>Premio Asistencia</t>
  </si>
  <si>
    <t>Comisiones</t>
  </si>
  <si>
    <t>Seguro de Vida</t>
  </si>
  <si>
    <t>Seguro de GMM</t>
  </si>
  <si>
    <t>Clase</t>
  </si>
  <si>
    <t>Entidad Federativa</t>
  </si>
  <si>
    <t>Zona Geográfica</t>
  </si>
  <si>
    <t>Condiciones</t>
  </si>
  <si>
    <t>Comedor</t>
  </si>
  <si>
    <t>Uniforme</t>
  </si>
  <si>
    <t>Mensual</t>
  </si>
  <si>
    <t>Quincenal</t>
  </si>
  <si>
    <t>Semanal</t>
  </si>
  <si>
    <t>%</t>
  </si>
  <si>
    <t>$</t>
  </si>
  <si>
    <t>Frecuencia de pago</t>
  </si>
  <si>
    <t>Admón.</t>
  </si>
  <si>
    <t>Sueldo mensual</t>
  </si>
  <si>
    <t>Sueldo diario</t>
  </si>
  <si>
    <t>Dias de periodo</t>
  </si>
  <si>
    <t>Del:</t>
  </si>
  <si>
    <t>Al:</t>
  </si>
  <si>
    <t>Dias Laborados</t>
  </si>
  <si>
    <t>Ausencias</t>
  </si>
  <si>
    <t xml:space="preserve">Fecha de Ingreso </t>
  </si>
  <si>
    <t xml:space="preserve"> </t>
  </si>
  <si>
    <t>Días de vacaciones</t>
  </si>
  <si>
    <t>Antigüedad (entero)</t>
  </si>
  <si>
    <t>FORMATO 
CÉDULA DE CÁLCULO</t>
  </si>
  <si>
    <t>PO</t>
  </si>
  <si>
    <t xml:space="preserve">No. Empleado </t>
  </si>
  <si>
    <t xml:space="preserve">Especialización </t>
  </si>
  <si>
    <t>Fecha de baja</t>
  </si>
  <si>
    <t xml:space="preserve">Sueldo del periodo </t>
  </si>
  <si>
    <t>PD (1)</t>
  </si>
  <si>
    <t xml:space="preserve">Costo </t>
  </si>
  <si>
    <t>HD (1)</t>
  </si>
  <si>
    <t>HT (1)</t>
  </si>
  <si>
    <t>DF (1)</t>
  </si>
  <si>
    <t>DT (1)</t>
  </si>
  <si>
    <t>PD (2)</t>
  </si>
  <si>
    <t>HD (2)</t>
  </si>
  <si>
    <t>HT (2)</t>
  </si>
  <si>
    <t>DF (2)</t>
  </si>
  <si>
    <t>DT (2)</t>
  </si>
  <si>
    <t>Costo</t>
  </si>
  <si>
    <t>Bono Puntalidad</t>
  </si>
  <si>
    <t>Bono de Asistencia</t>
  </si>
  <si>
    <t xml:space="preserve">Responsabilidad Civil </t>
  </si>
  <si>
    <t>Uniformes (bata/filipina/pantalon/EPP)</t>
  </si>
  <si>
    <t>Capacitación Primeros Auxilios</t>
  </si>
  <si>
    <t xml:space="preserve">ASISTENCIA (consultoría médica </t>
  </si>
  <si>
    <t xml:space="preserve">Calzado </t>
  </si>
  <si>
    <t>Capaticación Espirometría y Audiometría</t>
  </si>
  <si>
    <t>Certificación PHTLS</t>
  </si>
  <si>
    <t xml:space="preserve">Subtotal Beneficos </t>
  </si>
  <si>
    <t xml:space="preserve">AJUSTES PRIMER QUICENA </t>
  </si>
  <si>
    <t>AJUSTES SEGUNDA QUINCENA</t>
  </si>
  <si>
    <t>Vales de</t>
  </si>
  <si>
    <t>Costos</t>
  </si>
  <si>
    <t>Cenrtro de Costos</t>
  </si>
  <si>
    <t>Área: FACTURACIÓN</t>
  </si>
  <si>
    <r>
      <rPr>
        <sz val="10"/>
        <color theme="1"/>
        <rFont val="Futura Lt BT"/>
        <family val="2"/>
      </rPr>
      <t>Código:</t>
    </r>
    <r>
      <rPr>
        <b/>
        <sz val="10"/>
        <color theme="1"/>
        <rFont val="Futura Lt BT"/>
        <family val="2"/>
      </rPr>
      <t xml:space="preserve"> F1PNO-CYA-06.02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</si>
</sst>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.0%"/>
    <numFmt numFmtId="165" formatCode="_-[$$-80A]* #,##0.00_-;\-[$$-80A]* #,##0.00_-;_-[$$-80A]* &quot;-&quot;??_-;_-@_-"/>
    <numFmt numFmtId="166" formatCode="0.0"/>
    <numFmt numFmtId="167" formatCode="&quot;$&quot;#,##0.00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6"/>
      <color rgb="FF0070C0"/>
      <name val="Arial"/>
      <family val="2"/>
    </font>
    <font>
      <b/>
      <sz val="12"/>
      <color rgb="FF0070C0"/>
      <name val="Arial"/>
      <family val="2"/>
    </font>
    <font>
      <sz val="12"/>
      <color theme="1" tint="0.14999847407452621"/>
      <name val="Arial"/>
      <family val="2"/>
    </font>
    <font>
      <b/>
      <sz val="12"/>
      <color theme="1" tint="0.14999847407452621"/>
      <name val="Arial"/>
      <family val="2"/>
    </font>
    <font>
      <b/>
      <sz val="14"/>
      <name val="Futura Lt BT"/>
      <family val="2"/>
    </font>
    <font>
      <b/>
      <sz val="10"/>
      <color theme="1"/>
      <name val="Futura Lt BT"/>
      <family val="2"/>
    </font>
    <font>
      <sz val="10"/>
      <color theme="1"/>
      <name val="Futura Lt BT"/>
      <family val="2"/>
    </font>
    <font>
      <sz val="9"/>
      <name val="Futura Lt BT"/>
      <family val="2"/>
    </font>
    <font>
      <b/>
      <sz val="9"/>
      <name val="Corbel"/>
      <family val="2"/>
    </font>
    <font>
      <b/>
      <sz val="9"/>
      <color theme="0"/>
      <name val="Corbel"/>
      <family val="2"/>
    </font>
    <font>
      <b/>
      <sz val="9"/>
      <color rgb="FF0070C0"/>
      <name val="Corbel"/>
      <family val="2"/>
    </font>
    <font>
      <sz val="9"/>
      <name val="Corbe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87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165" fontId="4" fillId="0" borderId="2" xfId="1" applyNumberFormat="1" applyFont="1" applyBorder="1" applyAlignment="1">
      <alignment vertical="center"/>
    </xf>
    <xf numFmtId="165" fontId="4" fillId="2" borderId="2" xfId="1" applyNumberFormat="1" applyFont="1" applyFill="1" applyBorder="1" applyAlignment="1">
      <alignment vertical="center"/>
    </xf>
    <xf numFmtId="0" fontId="6" fillId="0" borderId="0" xfId="0" applyFont="1"/>
    <xf numFmtId="0" fontId="6" fillId="0" borderId="1" xfId="0" applyFont="1" applyBorder="1"/>
    <xf numFmtId="0" fontId="10" fillId="0" borderId="0" xfId="0" applyFont="1" applyAlignment="1">
      <alignment horizontal="center"/>
    </xf>
    <xf numFmtId="10" fontId="4" fillId="0" borderId="0" xfId="2" applyNumberFormat="1" applyFont="1" applyAlignment="1">
      <alignment horizontal="center"/>
    </xf>
    <xf numFmtId="0" fontId="5" fillId="0" borderId="0" xfId="0" applyFont="1" applyAlignment="1">
      <alignment vertical="center"/>
    </xf>
    <xf numFmtId="44" fontId="5" fillId="2" borderId="2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4" fontId="4" fillId="0" borderId="0" xfId="0" applyNumberFormat="1" applyFont="1"/>
    <xf numFmtId="0" fontId="5" fillId="3" borderId="6" xfId="0" applyFont="1" applyFill="1" applyBorder="1" applyAlignment="1">
      <alignment horizontal="center" vertical="center" wrapText="1"/>
    </xf>
    <xf numFmtId="9" fontId="5" fillId="3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4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44" fontId="4" fillId="0" borderId="2" xfId="1" applyFont="1" applyFill="1" applyBorder="1" applyAlignment="1">
      <alignment vertical="center"/>
    </xf>
    <xf numFmtId="15" fontId="4" fillId="0" borderId="2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44" fontId="4" fillId="0" borderId="5" xfId="1" applyFont="1" applyFill="1" applyBorder="1" applyAlignment="1">
      <alignment horizontal="center" vertical="center" wrapText="1"/>
    </xf>
    <xf numFmtId="44" fontId="4" fillId="0" borderId="2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4" fontId="4" fillId="0" borderId="5" xfId="2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center" vertical="center" wrapText="1"/>
    </xf>
    <xf numFmtId="10" fontId="15" fillId="3" borderId="6" xfId="0" applyNumberFormat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9" fontId="15" fillId="3" borderId="6" xfId="0" applyNumberFormat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9" fontId="15" fillId="6" borderId="3" xfId="0" applyNumberFormat="1" applyFont="1" applyFill="1" applyBorder="1" applyAlignment="1">
      <alignment horizontal="center" vertical="center"/>
    </xf>
    <xf numFmtId="167" fontId="15" fillId="3" borderId="3" xfId="0" applyNumberFormat="1" applyFont="1" applyFill="1" applyBorder="1" applyAlignment="1">
      <alignment horizontal="center" vertical="center"/>
    </xf>
    <xf numFmtId="167" fontId="16" fillId="7" borderId="3" xfId="0" applyNumberFormat="1" applyFont="1" applyFill="1" applyBorder="1" applyAlignment="1">
      <alignment horizontal="center" vertical="center"/>
    </xf>
    <xf numFmtId="9" fontId="15" fillId="3" borderId="3" xfId="0" applyNumberFormat="1" applyFont="1" applyFill="1" applyBorder="1" applyAlignment="1">
      <alignment horizontal="center" vertical="center"/>
    </xf>
    <xf numFmtId="164" fontId="15" fillId="3" borderId="2" xfId="2" applyNumberFormat="1" applyFont="1" applyFill="1" applyBorder="1" applyAlignment="1">
      <alignment horizontal="center"/>
    </xf>
    <xf numFmtId="0" fontId="15" fillId="3" borderId="0" xfId="0" applyFont="1" applyFill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5" fillId="6" borderId="3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/>
    </xf>
    <xf numFmtId="44" fontId="16" fillId="8" borderId="7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10" fontId="15" fillId="3" borderId="3" xfId="0" applyNumberFormat="1" applyFont="1" applyFill="1" applyBorder="1" applyAlignment="1">
      <alignment horizontal="center" vertical="center" wrapText="1"/>
    </xf>
    <xf numFmtId="10" fontId="15" fillId="3" borderId="4" xfId="0" applyNumberFormat="1" applyFont="1" applyFill="1" applyBorder="1" applyAlignment="1">
      <alignment horizontal="center" vertical="center" wrapText="1"/>
    </xf>
    <xf numFmtId="10" fontId="15" fillId="3" borderId="5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</cellXfs>
  <cellStyles count="8">
    <cellStyle name="Moneda" xfId="1" builtinId="4"/>
    <cellStyle name="Moneda 2" xfId="4" xr:uid="{00AEE3AE-F82A-4182-8600-0A3C01CA9AC8}"/>
    <cellStyle name="Normal" xfId="0" builtinId="0"/>
    <cellStyle name="Normal 2" xfId="3" xr:uid="{CE5DBEC8-BFDD-4CCE-BC2E-FBCB51CBF91E}"/>
    <cellStyle name="Normal 3" xfId="6" xr:uid="{EA731B1E-15DC-4F68-978C-D56403408FE0}"/>
    <cellStyle name="Normal 4" xfId="7" xr:uid="{FA9EACAB-B4EE-4201-BB2C-C159887CCAB2}"/>
    <cellStyle name="Normal 7" xfId="5" xr:uid="{26E0DB5F-112E-4590-9C81-497E98F5640D}"/>
    <cellStyle name="Porcentaje" xfId="2" builtinId="5"/>
  </cellStyles>
  <dxfs count="0"/>
  <tableStyles count="0" defaultTableStyle="TableStyleMedium9" defaultPivotStyle="PivotStyleLight16"/>
  <colors>
    <mruColors>
      <color rgb="FF00FF00"/>
      <color rgb="FF339966"/>
      <color rgb="FFCCCC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65</xdr:col>
      <xdr:colOff>613834</xdr:colOff>
      <xdr:row>0</xdr:row>
      <xdr:rowOff>0</xdr:rowOff>
    </xdr:from>
    <xdr:to>
      <xdr:col>65</xdr:col>
      <xdr:colOff>1492251</xdr:colOff>
      <xdr:row>2</xdr:row>
      <xdr:rowOff>10584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5031DE-6627-DD83-CE88-AD9F6CAF3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1" y="0"/>
          <a:ext cx="878417" cy="878417"/>
        </a:xfrm>
        <a:prstGeom prst="rect">
          <a:avLst/>
        </a:prstGeom>
      </xdr:spPr>
    </xdr:pic>
    <xdr:clientData/>
  </xdr:twoCellAnchor>
  <xdr:twoCellAnchor editAs="oneCell">
    <xdr:from>
      <xdr:col>66</xdr:col>
      <xdr:colOff>509835</xdr:colOff>
      <xdr:row>0</xdr:row>
      <xdr:rowOff>12417</xdr:rowOff>
    </xdr:from>
    <xdr:to>
      <xdr:col>66</xdr:col>
      <xdr:colOff>1322919</xdr:colOff>
      <xdr:row>1</xdr:row>
      <xdr:rowOff>391584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DAF288-2672-E062-72F4-4D8EC669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62668" y="12417"/>
          <a:ext cx="813084" cy="81308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8"/>
  <sheetViews>
    <sheetView showGridLines="0" workbookViewId="0">
      <selection activeCell="E5" sqref="E5"/>
    </sheetView>
  </sheetViews>
  <sheetFormatPr baseColWidth="10" defaultColWidth="11.36328125" defaultRowHeight="15.5"/>
  <cols>
    <col min="1" max="5" width="5.7265625" style="8" customWidth="1"/>
    <col min="6" max="6" width="5.7265625" style="10" customWidth="1"/>
    <col min="7" max="25" width="5.7265625" style="8" customWidth="1"/>
    <col min="26" max="16384" width="11.36328125" style="8"/>
  </cols>
  <sheetData>
    <row r="3" spans="1:6">
      <c r="A3" s="2" t="s">
        <v>32</v>
      </c>
    </row>
    <row r="5" spans="1:6">
      <c r="A5" s="3" t="s">
        <v>6</v>
      </c>
      <c r="B5" s="3"/>
      <c r="E5" s="9"/>
      <c r="F5" s="10" t="s">
        <v>0</v>
      </c>
    </row>
    <row r="6" spans="1:6">
      <c r="A6" s="3" t="s">
        <v>7</v>
      </c>
      <c r="B6" s="3"/>
      <c r="E6" s="9"/>
      <c r="F6" s="10" t="s">
        <v>50</v>
      </c>
    </row>
    <row r="7" spans="1:6">
      <c r="A7" s="3" t="s">
        <v>8</v>
      </c>
      <c r="B7" s="3"/>
      <c r="E7" s="9"/>
      <c r="F7" s="10" t="s">
        <v>0</v>
      </c>
    </row>
    <row r="8" spans="1:6">
      <c r="A8" s="3" t="s">
        <v>34</v>
      </c>
      <c r="B8" s="3"/>
      <c r="E8" s="9"/>
      <c r="F8" s="10" t="s">
        <v>50</v>
      </c>
    </row>
    <row r="9" spans="1:6">
      <c r="A9" s="3" t="s">
        <v>35</v>
      </c>
      <c r="B9" s="3"/>
      <c r="E9" s="9"/>
      <c r="F9" s="10" t="s">
        <v>50</v>
      </c>
    </row>
    <row r="10" spans="1:6">
      <c r="A10" s="3" t="s">
        <v>36</v>
      </c>
      <c r="B10" s="3"/>
      <c r="E10" s="9"/>
      <c r="F10" s="10" t="s">
        <v>50</v>
      </c>
    </row>
    <row r="11" spans="1:6">
      <c r="A11" s="3" t="s">
        <v>37</v>
      </c>
      <c r="B11" s="3"/>
      <c r="E11" s="9"/>
      <c r="F11" s="10" t="s">
        <v>50</v>
      </c>
    </row>
    <row r="12" spans="1:6">
      <c r="A12" s="3" t="s">
        <v>38</v>
      </c>
      <c r="B12" s="3"/>
      <c r="E12" s="9"/>
      <c r="F12" s="10" t="s">
        <v>51</v>
      </c>
    </row>
    <row r="13" spans="1:6">
      <c r="A13" s="3" t="s">
        <v>39</v>
      </c>
      <c r="B13" s="3"/>
      <c r="E13" s="9"/>
    </row>
    <row r="14" spans="1:6">
      <c r="A14" s="3" t="s">
        <v>40</v>
      </c>
      <c r="B14" s="3"/>
      <c r="E14" s="9"/>
    </row>
    <row r="15" spans="1:6">
      <c r="A15" s="3" t="s">
        <v>45</v>
      </c>
      <c r="B15" s="3"/>
      <c r="E15" s="9"/>
    </row>
    <row r="16" spans="1:6">
      <c r="A16" s="3" t="s">
        <v>46</v>
      </c>
      <c r="B16" s="3"/>
      <c r="E16" s="9"/>
    </row>
    <row r="19" spans="1:5">
      <c r="A19" s="2" t="s">
        <v>44</v>
      </c>
      <c r="B19" s="2"/>
    </row>
    <row r="21" spans="1:5">
      <c r="A21" s="3" t="s">
        <v>41</v>
      </c>
      <c r="B21" s="3"/>
      <c r="C21" s="3"/>
      <c r="E21" s="9"/>
    </row>
    <row r="22" spans="1:5">
      <c r="A22" s="3" t="s">
        <v>42</v>
      </c>
      <c r="B22" s="3"/>
      <c r="C22" s="3"/>
      <c r="E22" s="9"/>
    </row>
    <row r="23" spans="1:5">
      <c r="A23" s="3" t="s">
        <v>43</v>
      </c>
      <c r="B23" s="3"/>
      <c r="C23" s="3"/>
      <c r="E23" s="9"/>
    </row>
    <row r="24" spans="1:5">
      <c r="A24" s="3" t="s">
        <v>52</v>
      </c>
      <c r="B24" s="3"/>
      <c r="C24" s="3"/>
    </row>
    <row r="25" spans="1:5">
      <c r="A25" s="3"/>
      <c r="B25" s="3" t="s">
        <v>47</v>
      </c>
      <c r="C25" s="3"/>
      <c r="E25" s="9"/>
    </row>
    <row r="26" spans="1:5">
      <c r="A26" s="3"/>
      <c r="B26" s="3" t="s">
        <v>48</v>
      </c>
      <c r="C26" s="3"/>
      <c r="E26" s="9"/>
    </row>
    <row r="27" spans="1:5">
      <c r="A27" s="3"/>
      <c r="B27" s="3" t="s">
        <v>49</v>
      </c>
      <c r="C27" s="3"/>
      <c r="E27" s="9"/>
    </row>
    <row r="28" spans="1:5">
      <c r="A28" s="3"/>
      <c r="B28" s="3"/>
      <c r="C28" s="3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3"/>
  <sheetViews>
    <sheetView showGridLines="0" workbookViewId="0">
      <selection activeCell="A20" sqref="A20"/>
    </sheetView>
  </sheetViews>
  <sheetFormatPr baseColWidth="10" defaultRowHeight="12.5"/>
  <cols>
    <col min="1" max="1" width="30.7265625" bestFit="1" customWidth="1"/>
    <col min="2" max="2" width="22.26953125" bestFit="1" customWidth="1"/>
    <col min="3" max="3" width="13.08984375" customWidth="1"/>
  </cols>
  <sheetData>
    <row r="2" spans="1:3">
      <c r="A2" s="59" t="s">
        <v>31</v>
      </c>
      <c r="B2" s="59" t="s">
        <v>10</v>
      </c>
      <c r="C2" s="59" t="s">
        <v>9</v>
      </c>
    </row>
    <row r="3" spans="1:3">
      <c r="A3" s="59"/>
      <c r="B3" s="59"/>
      <c r="C3" s="59"/>
    </row>
    <row r="4" spans="1:3">
      <c r="A4" s="59"/>
      <c r="B4" s="59"/>
      <c r="C4" s="59"/>
    </row>
    <row r="5" spans="1:3">
      <c r="A5" s="7" t="s">
        <v>14</v>
      </c>
      <c r="B5" s="7" t="s">
        <v>23</v>
      </c>
      <c r="C5" s="7">
        <v>25000</v>
      </c>
    </row>
    <row r="6" spans="1:3">
      <c r="A6" s="6" t="s">
        <v>15</v>
      </c>
      <c r="B6" s="6" t="s">
        <v>24</v>
      </c>
      <c r="C6" s="6">
        <v>25000</v>
      </c>
    </row>
    <row r="7" spans="1:3">
      <c r="A7" s="7" t="s">
        <v>16</v>
      </c>
      <c r="B7" s="7" t="s">
        <v>25</v>
      </c>
      <c r="C7" s="7">
        <v>10000</v>
      </c>
    </row>
    <row r="8" spans="1:3">
      <c r="A8" s="6" t="s">
        <v>17</v>
      </c>
      <c r="B8" s="6" t="s">
        <v>26</v>
      </c>
      <c r="C8" s="6">
        <v>10000</v>
      </c>
    </row>
    <row r="9" spans="1:3">
      <c r="A9" s="7" t="s">
        <v>18</v>
      </c>
      <c r="B9" s="7" t="s">
        <v>27</v>
      </c>
      <c r="C9" s="7">
        <v>10000</v>
      </c>
    </row>
    <row r="10" spans="1:3">
      <c r="A10" s="6" t="s">
        <v>19</v>
      </c>
      <c r="B10" s="6" t="s">
        <v>28</v>
      </c>
      <c r="C10" s="6">
        <v>8000</v>
      </c>
    </row>
    <row r="11" spans="1:3">
      <c r="A11" s="7" t="s">
        <v>20</v>
      </c>
      <c r="B11" s="7" t="s">
        <v>29</v>
      </c>
      <c r="C11" s="7">
        <v>6000</v>
      </c>
    </row>
    <row r="12" spans="1:3">
      <c r="A12" s="6" t="s">
        <v>21</v>
      </c>
      <c r="B12" s="6" t="s">
        <v>30</v>
      </c>
      <c r="C12" s="6">
        <v>6000</v>
      </c>
    </row>
    <row r="13" spans="1:3">
      <c r="A13" s="7" t="s">
        <v>22</v>
      </c>
      <c r="B13" s="7" t="s">
        <v>30</v>
      </c>
      <c r="C13" s="7">
        <v>4800</v>
      </c>
    </row>
  </sheetData>
  <mergeCells count="3">
    <mergeCell ref="A2:A4"/>
    <mergeCell ref="B2:B4"/>
    <mergeCell ref="C2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D225C-34FF-4344-852F-232DC6212E39}">
  <sheetPr>
    <tabColor theme="4" tint="-0.249977111117893"/>
    <pageSetUpPr fitToPage="1"/>
  </sheetPr>
  <dimension ref="A1:BP12"/>
  <sheetViews>
    <sheetView showGridLines="0" tabSelected="1" zoomScale="60" zoomScaleNormal="60" workbookViewId="0">
      <pane xSplit="2" topLeftCell="BC1" activePane="topRight" state="frozen"/>
      <selection pane="topRight" activeCell="BN14" sqref="BN14"/>
    </sheetView>
  </sheetViews>
  <sheetFormatPr baseColWidth="10" defaultColWidth="11.36328125" defaultRowHeight="11.5"/>
  <cols>
    <col min="1" max="1" width="11.36328125" style="4"/>
    <col min="2" max="2" width="9.6328125" style="4" customWidth="1"/>
    <col min="3" max="3" width="31.7265625" style="4" customWidth="1"/>
    <col min="4" max="4" width="19.6328125" style="4" customWidth="1"/>
    <col min="5" max="5" width="12.7265625" style="4" customWidth="1"/>
    <col min="6" max="7" width="11.90625" style="4" customWidth="1"/>
    <col min="8" max="11" width="10.6328125" style="4" customWidth="1"/>
    <col min="12" max="12" width="15.26953125" style="4" customWidth="1"/>
    <col min="13" max="13" width="13.6328125" style="4" customWidth="1"/>
    <col min="14" max="16" width="11.7265625" style="4" customWidth="1"/>
    <col min="17" max="18" width="10.36328125" style="4" customWidth="1"/>
    <col min="19" max="19" width="11.7265625" style="4" customWidth="1"/>
    <col min="20" max="20" width="17.6328125" style="4" customWidth="1"/>
    <col min="21" max="21" width="12" style="4" customWidth="1"/>
    <col min="22" max="22" width="13.26953125" style="4" customWidth="1"/>
    <col min="23" max="23" width="13.6328125" style="4" customWidth="1"/>
    <col min="24" max="25" width="14.6328125" style="4" customWidth="1"/>
    <col min="26" max="26" width="13.26953125" style="4" customWidth="1"/>
    <col min="27" max="27" width="11.08984375" style="4" customWidth="1"/>
    <col min="28" max="29" width="10.7265625" style="4" customWidth="1"/>
    <col min="30" max="30" width="12" style="4" customWidth="1"/>
    <col min="31" max="31" width="12.36328125" style="4" customWidth="1"/>
    <col min="32" max="32" width="10.90625" style="4" customWidth="1"/>
    <col min="33" max="33" width="11" style="4" bestFit="1" customWidth="1"/>
    <col min="34" max="34" width="8.90625" style="4" customWidth="1"/>
    <col min="35" max="35" width="12.26953125" style="4" customWidth="1"/>
    <col min="36" max="37" width="10.36328125" style="4" customWidth="1"/>
    <col min="38" max="38" width="7.7265625" style="4" customWidth="1"/>
    <col min="39" max="39" width="10.6328125" style="4" customWidth="1"/>
    <col min="40" max="40" width="8.26953125" style="4" customWidth="1"/>
    <col min="41" max="41" width="12" style="4" bestFit="1" customWidth="1"/>
    <col min="42" max="42" width="18.26953125" style="4" customWidth="1"/>
    <col min="43" max="43" width="15.26953125" style="4" customWidth="1"/>
    <col min="44" max="45" width="12.36328125" style="4" customWidth="1"/>
    <col min="46" max="46" width="13.26953125" style="4" customWidth="1"/>
    <col min="47" max="47" width="12.36328125" style="4" customWidth="1"/>
    <col min="48" max="48" width="15.90625" style="4" customWidth="1"/>
    <col min="49" max="49" width="11.36328125" style="18"/>
    <col min="50" max="50" width="21.08984375" style="4" bestFit="1" customWidth="1"/>
    <col min="51" max="65" width="11.36328125" style="4"/>
    <col min="66" max="66" width="30.36328125" style="4" customWidth="1"/>
    <col min="67" max="67" width="27.6328125" style="4" customWidth="1"/>
    <col min="68" max="16384" width="11.36328125" style="4"/>
  </cols>
  <sheetData>
    <row r="1" spans="1:68" s="20" customFormat="1" ht="34" customHeight="1">
      <c r="A1" s="81" t="e" vm="1">
        <v>#VALUE!</v>
      </c>
      <c r="B1" s="81"/>
      <c r="C1" s="81"/>
      <c r="D1" s="81"/>
      <c r="E1" s="82" t="s">
        <v>65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5"/>
      <c r="BO1" s="85"/>
    </row>
    <row r="2" spans="1:68" s="20" customFormat="1" ht="34" customHeight="1">
      <c r="A2" s="81"/>
      <c r="B2" s="81"/>
      <c r="C2" s="81"/>
      <c r="D2" s="81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6"/>
      <c r="BO2" s="86"/>
    </row>
    <row r="3" spans="1:68" s="20" customFormat="1" ht="20.25" customHeight="1">
      <c r="A3" s="81"/>
      <c r="B3" s="81"/>
      <c r="C3" s="81"/>
      <c r="D3" s="81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3" t="s">
        <v>98</v>
      </c>
      <c r="BO3" s="84"/>
    </row>
    <row r="4" spans="1:68" s="20" customFormat="1" ht="20.25" customHeight="1">
      <c r="A4" s="81"/>
      <c r="B4" s="81"/>
      <c r="C4" s="81"/>
      <c r="D4" s="81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3" t="s">
        <v>99</v>
      </c>
      <c r="BO4" s="84"/>
    </row>
    <row r="5" spans="1:68" ht="20">
      <c r="C5" s="1"/>
      <c r="D5" s="1"/>
      <c r="E5" s="1"/>
      <c r="F5" s="1"/>
      <c r="G5" s="1"/>
      <c r="H5" s="1"/>
      <c r="I5" s="1"/>
      <c r="J5" s="1"/>
      <c r="K5" s="1"/>
      <c r="Q5" s="11"/>
      <c r="R5" s="11"/>
      <c r="S5" s="11"/>
      <c r="T5" s="16">
        <v>14</v>
      </c>
      <c r="U5" s="17">
        <v>0.25</v>
      </c>
      <c r="V5" s="14">
        <v>15</v>
      </c>
      <c r="AS5" s="18"/>
      <c r="AW5" s="4"/>
    </row>
    <row r="6" spans="1:68" s="52" customFormat="1" ht="17.25" customHeight="1">
      <c r="A6" s="65" t="s">
        <v>67</v>
      </c>
      <c r="B6" s="65" t="s">
        <v>31</v>
      </c>
      <c r="C6" s="65" t="s">
        <v>10</v>
      </c>
      <c r="D6" s="65" t="s">
        <v>68</v>
      </c>
      <c r="E6" s="39"/>
      <c r="F6" s="65" t="s">
        <v>61</v>
      </c>
      <c r="G6" s="65" t="s">
        <v>69</v>
      </c>
      <c r="H6" s="74" t="s">
        <v>64</v>
      </c>
      <c r="I6" s="74" t="s">
        <v>63</v>
      </c>
      <c r="J6" s="74" t="s">
        <v>97</v>
      </c>
      <c r="K6" s="65" t="s">
        <v>54</v>
      </c>
      <c r="L6" s="65" t="s">
        <v>55</v>
      </c>
      <c r="M6" s="40">
        <f>((T6*U6)+V6)/365</f>
        <v>4.9315068493150684E-2</v>
      </c>
      <c r="N6" s="77" t="s">
        <v>57</v>
      </c>
      <c r="O6" s="77" t="s">
        <v>58</v>
      </c>
      <c r="P6" s="61" t="s">
        <v>56</v>
      </c>
      <c r="Q6" s="61" t="s">
        <v>60</v>
      </c>
      <c r="R6" s="61" t="s">
        <v>59</v>
      </c>
      <c r="S6" s="61" t="s">
        <v>70</v>
      </c>
      <c r="T6" s="42">
        <v>12</v>
      </c>
      <c r="U6" s="43">
        <v>0.25</v>
      </c>
      <c r="V6" s="44">
        <v>15</v>
      </c>
      <c r="W6" s="45">
        <v>0.5</v>
      </c>
      <c r="X6" s="45">
        <v>0.5</v>
      </c>
      <c r="Y6" s="45"/>
      <c r="Z6" s="46">
        <v>70000</v>
      </c>
      <c r="AA6" s="46">
        <v>40000</v>
      </c>
      <c r="AB6" s="46">
        <v>2000</v>
      </c>
      <c r="AC6" s="46">
        <v>800</v>
      </c>
      <c r="AD6" s="46">
        <v>8000</v>
      </c>
      <c r="AE6" s="46">
        <v>500</v>
      </c>
      <c r="AF6" s="47">
        <v>7173</v>
      </c>
      <c r="AG6" s="47">
        <v>9000</v>
      </c>
      <c r="AH6" s="48">
        <v>0.05</v>
      </c>
      <c r="AI6" s="65" t="s">
        <v>32</v>
      </c>
      <c r="AJ6" s="60" t="s">
        <v>11</v>
      </c>
      <c r="AK6" s="60" t="s">
        <v>3</v>
      </c>
      <c r="AL6" s="69" t="s">
        <v>2</v>
      </c>
      <c r="AM6" s="49">
        <v>0.03</v>
      </c>
      <c r="AN6" s="65" t="s">
        <v>33</v>
      </c>
      <c r="AO6" s="49">
        <v>0.12</v>
      </c>
      <c r="AP6" s="66" t="s">
        <v>71</v>
      </c>
      <c r="AQ6" s="66" t="s">
        <v>72</v>
      </c>
      <c r="AR6" s="66" t="s">
        <v>73</v>
      </c>
      <c r="AS6" s="66" t="s">
        <v>72</v>
      </c>
      <c r="AT6" s="66" t="s">
        <v>74</v>
      </c>
      <c r="AU6" s="66" t="s">
        <v>72</v>
      </c>
      <c r="AV6" s="66" t="s">
        <v>75</v>
      </c>
      <c r="AW6" s="66" t="s">
        <v>72</v>
      </c>
      <c r="AX6" s="66" t="s">
        <v>76</v>
      </c>
      <c r="AY6" s="66" t="s">
        <v>72</v>
      </c>
      <c r="AZ6" s="66" t="s">
        <v>77</v>
      </c>
      <c r="BA6" s="66" t="s">
        <v>72</v>
      </c>
      <c r="BB6" s="66" t="s">
        <v>78</v>
      </c>
      <c r="BC6" s="66" t="s">
        <v>72</v>
      </c>
      <c r="BD6" s="66" t="s">
        <v>79</v>
      </c>
      <c r="BE6" s="66" t="s">
        <v>72</v>
      </c>
      <c r="BF6" s="66" t="s">
        <v>80</v>
      </c>
      <c r="BG6" s="66" t="s">
        <v>72</v>
      </c>
      <c r="BH6" s="66" t="s">
        <v>81</v>
      </c>
      <c r="BI6" s="66" t="s">
        <v>72</v>
      </c>
      <c r="BJ6" s="66" t="s">
        <v>82</v>
      </c>
      <c r="BK6" s="69" t="s">
        <v>5</v>
      </c>
      <c r="BL6" s="60" t="s">
        <v>13</v>
      </c>
      <c r="BM6" s="60" t="s">
        <v>1</v>
      </c>
      <c r="BN6" s="50"/>
      <c r="BO6" s="50"/>
      <c r="BP6" s="51"/>
    </row>
    <row r="7" spans="1:68" s="52" customFormat="1" ht="17.25" customHeight="1" thickBot="1">
      <c r="A7" s="65"/>
      <c r="B7" s="65"/>
      <c r="C7" s="65"/>
      <c r="D7" s="65"/>
      <c r="E7" s="39" t="s">
        <v>66</v>
      </c>
      <c r="F7" s="65"/>
      <c r="G7" s="65"/>
      <c r="H7" s="75" t="s">
        <v>64</v>
      </c>
      <c r="I7" s="75" t="s">
        <v>64</v>
      </c>
      <c r="J7" s="75" t="s">
        <v>96</v>
      </c>
      <c r="K7" s="65"/>
      <c r="L7" s="65"/>
      <c r="M7" s="61" t="s">
        <v>4</v>
      </c>
      <c r="N7" s="78"/>
      <c r="O7" s="78"/>
      <c r="P7" s="80"/>
      <c r="Q7" s="80"/>
      <c r="R7" s="80"/>
      <c r="S7" s="80"/>
      <c r="T7" s="61" t="s">
        <v>6</v>
      </c>
      <c r="U7" s="61" t="s">
        <v>7</v>
      </c>
      <c r="V7" s="61" t="s">
        <v>8</v>
      </c>
      <c r="W7" s="72" t="s">
        <v>83</v>
      </c>
      <c r="X7" s="72" t="s">
        <v>84</v>
      </c>
      <c r="Y7" s="53" t="s">
        <v>95</v>
      </c>
      <c r="Z7" s="61" t="s">
        <v>39</v>
      </c>
      <c r="AA7" s="61" t="s">
        <v>85</v>
      </c>
      <c r="AB7" s="61" t="s">
        <v>86</v>
      </c>
      <c r="AC7" s="61" t="s">
        <v>87</v>
      </c>
      <c r="AD7" s="61" t="s">
        <v>88</v>
      </c>
      <c r="AE7" s="61" t="s">
        <v>89</v>
      </c>
      <c r="AF7" s="63" t="s">
        <v>90</v>
      </c>
      <c r="AG7" s="63" t="s">
        <v>91</v>
      </c>
      <c r="AH7" s="61" t="s">
        <v>92</v>
      </c>
      <c r="AI7" s="65"/>
      <c r="AJ7" s="60"/>
      <c r="AK7" s="60"/>
      <c r="AL7" s="70"/>
      <c r="AM7" s="65" t="s">
        <v>12</v>
      </c>
      <c r="AN7" s="65"/>
      <c r="AO7" s="60" t="s">
        <v>53</v>
      </c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70"/>
      <c r="BL7" s="60"/>
      <c r="BM7" s="60"/>
      <c r="BN7" s="50"/>
      <c r="BO7" s="50"/>
      <c r="BP7" s="51"/>
    </row>
    <row r="8" spans="1:68" s="58" customFormat="1" ht="17.25" customHeight="1" thickBot="1">
      <c r="A8" s="61"/>
      <c r="B8" s="65"/>
      <c r="C8" s="65"/>
      <c r="D8" s="65"/>
      <c r="E8" s="41"/>
      <c r="F8" s="61"/>
      <c r="G8" s="61"/>
      <c r="H8" s="76" t="s">
        <v>64</v>
      </c>
      <c r="I8" s="76" t="s">
        <v>64</v>
      </c>
      <c r="J8" s="76"/>
      <c r="K8" s="65"/>
      <c r="L8" s="65"/>
      <c r="M8" s="62"/>
      <c r="N8" s="79"/>
      <c r="O8" s="79"/>
      <c r="P8" s="62"/>
      <c r="Q8" s="62"/>
      <c r="R8" s="62"/>
      <c r="S8" s="62"/>
      <c r="T8" s="62"/>
      <c r="U8" s="62"/>
      <c r="V8" s="62"/>
      <c r="W8" s="73"/>
      <c r="X8" s="73"/>
      <c r="Y8" s="54" t="s">
        <v>34</v>
      </c>
      <c r="Z8" s="62"/>
      <c r="AA8" s="62"/>
      <c r="AB8" s="62"/>
      <c r="AC8" s="62"/>
      <c r="AD8" s="62"/>
      <c r="AE8" s="62"/>
      <c r="AF8" s="64"/>
      <c r="AG8" s="64"/>
      <c r="AH8" s="62"/>
      <c r="AI8" s="65"/>
      <c r="AJ8" s="60"/>
      <c r="AK8" s="60"/>
      <c r="AL8" s="71"/>
      <c r="AM8" s="65"/>
      <c r="AN8" s="65"/>
      <c r="AO8" s="60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71"/>
      <c r="BL8" s="60"/>
      <c r="BM8" s="60"/>
      <c r="BN8" s="55" t="s">
        <v>93</v>
      </c>
      <c r="BO8" s="56" t="s">
        <v>94</v>
      </c>
      <c r="BP8" s="57"/>
    </row>
    <row r="9" spans="1:68" s="5" customFormat="1" ht="17.25" customHeight="1">
      <c r="A9" s="21"/>
      <c r="B9" s="21"/>
      <c r="C9" s="38"/>
      <c r="D9" s="22"/>
      <c r="E9" s="22"/>
      <c r="F9" s="21"/>
      <c r="G9" s="21"/>
      <c r="H9" s="23"/>
      <c r="I9" s="24"/>
      <c r="J9" s="24"/>
      <c r="K9" s="21"/>
      <c r="L9" s="21"/>
      <c r="M9" s="25"/>
      <c r="N9" s="25"/>
      <c r="O9" s="25"/>
      <c r="P9" s="26"/>
      <c r="Q9" s="26"/>
      <c r="R9" s="27"/>
      <c r="S9" s="27"/>
      <c r="T9" s="27"/>
      <c r="U9" s="28"/>
      <c r="V9" s="25"/>
      <c r="W9" s="25"/>
      <c r="X9" s="25"/>
      <c r="Y9" s="25"/>
      <c r="Z9" s="29"/>
      <c r="AA9" s="29"/>
      <c r="AB9" s="30"/>
      <c r="AC9" s="31"/>
      <c r="AD9" s="31"/>
      <c r="AE9" s="25"/>
      <c r="AF9" s="25"/>
      <c r="AG9" s="32"/>
      <c r="AH9" s="33"/>
      <c r="AI9" s="34"/>
      <c r="AJ9" s="33"/>
      <c r="AK9" s="35"/>
      <c r="AL9" s="36"/>
      <c r="AM9" s="35"/>
      <c r="AN9" s="28"/>
      <c r="AO9" s="37"/>
      <c r="AP9" s="28"/>
      <c r="AQ9" s="28"/>
      <c r="AR9" s="28"/>
      <c r="AS9" s="33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</row>
    <row r="10" spans="1:68" s="12" customFormat="1" ht="17.25" customHeight="1">
      <c r="A10" s="4"/>
      <c r="B10" s="4"/>
      <c r="D10" s="13" t="s">
        <v>1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</row>
    <row r="11" spans="1:68">
      <c r="AK11" s="4" t="s">
        <v>62</v>
      </c>
      <c r="AS11" s="15"/>
    </row>
    <row r="12" spans="1:68">
      <c r="AL12" s="19"/>
    </row>
  </sheetData>
  <mergeCells count="69">
    <mergeCell ref="BN4:BO4"/>
    <mergeCell ref="BN3:BO3"/>
    <mergeCell ref="BN1:BN2"/>
    <mergeCell ref="BO1:BO2"/>
    <mergeCell ref="A1:D4"/>
    <mergeCell ref="E1:BM4"/>
    <mergeCell ref="AV6:AV8"/>
    <mergeCell ref="Q6:Q8"/>
    <mergeCell ref="R6:R8"/>
    <mergeCell ref="V7:V8"/>
    <mergeCell ref="S6:S8"/>
    <mergeCell ref="AT6:AT8"/>
    <mergeCell ref="AS6:AS8"/>
    <mergeCell ref="AP6:AP8"/>
    <mergeCell ref="AD7:AD8"/>
    <mergeCell ref="AU6:AU8"/>
    <mergeCell ref="AR6:AR8"/>
    <mergeCell ref="F6:F8"/>
    <mergeCell ref="H6:H8"/>
    <mergeCell ref="I6:I8"/>
    <mergeCell ref="AF7:AF8"/>
    <mergeCell ref="AN6:AN8"/>
    <mergeCell ref="N6:N8"/>
    <mergeCell ref="P6:P8"/>
    <mergeCell ref="K6:K8"/>
    <mergeCell ref="L6:L8"/>
    <mergeCell ref="W7:W8"/>
    <mergeCell ref="O6:O8"/>
    <mergeCell ref="J6:J8"/>
    <mergeCell ref="AQ6:AQ8"/>
    <mergeCell ref="AJ6:AJ8"/>
    <mergeCell ref="AK6:AK8"/>
    <mergeCell ref="AL6:AL8"/>
    <mergeCell ref="X7:X8"/>
    <mergeCell ref="AI6:AI8"/>
    <mergeCell ref="A6:A8"/>
    <mergeCell ref="B6:B8"/>
    <mergeCell ref="C6:C8"/>
    <mergeCell ref="D6:D8"/>
    <mergeCell ref="G6:G8"/>
    <mergeCell ref="AW6:AW8"/>
    <mergeCell ref="AX6:AX8"/>
    <mergeCell ref="AY6:AY8"/>
    <mergeCell ref="AZ6:AZ8"/>
    <mergeCell ref="BA6:BA8"/>
    <mergeCell ref="BI6:BI8"/>
    <mergeCell ref="BJ6:BJ8"/>
    <mergeCell ref="BK6:BK8"/>
    <mergeCell ref="BB6:BB8"/>
    <mergeCell ref="BC6:BC8"/>
    <mergeCell ref="BD6:BD8"/>
    <mergeCell ref="BE6:BE8"/>
    <mergeCell ref="BF6:BF8"/>
    <mergeCell ref="BL6:BL8"/>
    <mergeCell ref="BM6:BM8"/>
    <mergeCell ref="M7:M8"/>
    <mergeCell ref="T7:T8"/>
    <mergeCell ref="U7:U8"/>
    <mergeCell ref="Z7:Z8"/>
    <mergeCell ref="AA7:AA8"/>
    <mergeCell ref="AB7:AB8"/>
    <mergeCell ref="AC7:AC8"/>
    <mergeCell ref="AE7:AE8"/>
    <mergeCell ref="AG7:AG8"/>
    <mergeCell ref="AH7:AH8"/>
    <mergeCell ref="AM7:AM8"/>
    <mergeCell ref="AO7:AO8"/>
    <mergeCell ref="BG6:BG8"/>
    <mergeCell ref="BH6:BH8"/>
  </mergeCells>
  <printOptions horizontalCentered="1"/>
  <pageMargins left="0" right="0" top="0.39370078740157483" bottom="0" header="0" footer="0"/>
  <pageSetup scale="24" orientation="landscape" horizontalDpi="300" verticalDpi="300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BASE</vt:lpstr>
      <vt:lpstr>SUELDOS</vt:lpstr>
      <vt:lpstr>F1PNO-CYA-06.02</vt:lpstr>
      <vt:lpstr>'F1PNO-CYA-06.02'!Área_de_impresión</vt:lpstr>
    </vt:vector>
  </TitlesOfParts>
  <Company>Coorporativo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Medina</dc:creator>
  <cp:lastModifiedBy>Sistemas</cp:lastModifiedBy>
  <cp:lastPrinted>2024-11-25T14:57:46Z</cp:lastPrinted>
  <dcterms:created xsi:type="dcterms:W3CDTF">2006-05-22T23:34:26Z</dcterms:created>
  <dcterms:modified xsi:type="dcterms:W3CDTF">2025-06-23T17:44:39Z</dcterms:modified>
</cp:coreProperties>
</file>